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5D948359-0FC8-477E-A205-5409549E59C0}" xr6:coauthVersionLast="47" xr6:coauthVersionMax="47" xr10:uidLastSave="{00000000-0000-0000-0000-000000000000}"/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20" yWindow="-120" windowWidth="21240" windowHeight="15390" xr2:uid="{00000000-000D-0000-FFFF-FFFF00000000}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21" i="1" s="1"/>
  <c r="F21" i="1"/>
  <c r="D21" i="1"/>
  <c r="D11" i="1"/>
  <c r="C21" i="1"/>
  <c r="C11" i="1"/>
  <c r="E11" i="1" l="1"/>
  <c r="H20" i="1"/>
  <c r="E20" i="1"/>
  <c r="E14" i="1" l="1"/>
  <c r="E12" i="1" l="1"/>
  <c r="E13" i="1"/>
  <c r="E15" i="1"/>
  <c r="E16" i="1"/>
  <c r="E17" i="1"/>
  <c r="E18" i="1"/>
  <c r="E19" i="1"/>
  <c r="H19" i="1" l="1"/>
  <c r="H18" i="1"/>
  <c r="H17" i="1"/>
  <c r="H16" i="1"/>
  <c r="H15" i="1"/>
  <c r="H14" i="1"/>
  <c r="H13" i="1"/>
  <c r="H12" i="1"/>
  <c r="H11" i="1"/>
  <c r="E21" i="1" l="1"/>
  <c r="H21" i="1" s="1"/>
</calcChain>
</file>

<file path=xl/sharedStrings.xml><?xml version="1.0" encoding="utf-8"?>
<sst xmlns="http://schemas.openxmlformats.org/spreadsheetml/2006/main" count="29" uniqueCount="26">
  <si>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</si>
  <si>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</si>
  <si>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</si>
  <si>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</si>
  <si>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</si>
  <si>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</si>
  <si>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</si>
  <si>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</si>
  <si>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</si>
  <si>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</si>
  <si>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</si>
  <si>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</si>
  <si>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</si>
  <si>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</si>
  <si>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Junta Rural de Agua y Saneamiento de Puerto Palomas.</t>
  </si>
  <si>
    <t>JUNTA RURAL DE AGUA Y SANEAMIENTO DE PUERTO PALOMAS</t>
  </si>
  <si>
    <t>OFICINA DEL C. DIRECTOR EJECUTIVO</t>
  </si>
  <si>
    <t>OFICINA DEL C. DIRECTOR FINANCIERO</t>
  </si>
  <si>
    <t>OFICINA DE LA C. JEFATURA DE OPERACIÓN</t>
  </si>
  <si>
    <t>DIRECTOR EJECUTIVO</t>
  </si>
  <si>
    <t>DIRECTOR FINANCIERO</t>
  </si>
  <si>
    <t>JEFATURA DE OPERACIÓN</t>
  </si>
  <si>
    <t>Del 01 de enero al 31 de diciembre de 2022</t>
  </si>
  <si>
    <t xml:space="preserve">        ________________________________                  __________________________</t>
  </si>
  <si>
    <t xml:space="preserve">             T.S.C. Sergio O. De Leon Macias                           C. Araceli Apodaca Vega</t>
  </si>
  <si>
    <t xml:space="preserve">                     Director Ejecutivo                                                  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</si>
</sst>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4" fontId="1" fillId="0" borderId="13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Alignment="1" applyProtection="1">
      <alignment horizontal="right" vertical="center"/>
      <protection locked="0"/>
    </xf>
    <xf numFmtId="4" fontId="1" fillId="0" borderId="18" xfId="0" applyNumberFormat="1" applyFont="1" applyBorder="1" applyAlignment="1" applyProtection="1">
      <alignment horizontal="right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A_DEP">
    <pageSetUpPr fitToPage="1"/>
  </sheetPr>
  <dimension ref="B1:H49"/>
  <sheetViews>
    <sheetView tabSelected="1" topLeftCell="B1" workbookViewId="0">
      <selection activeCell="E30" sqref="E30"/>
    </sheetView>
  </sheetViews>
  <sheetFormatPr baseColWidth="10" defaultColWidth="11.5703125" defaultRowHeight="12" x14ac:dyDescent="0.2"/>
  <cols>
    <col min="1" max="1" width="4.7109375" style="4" customWidth="1"/>
    <col min="2" max="2" width="53.85546875" style="4" bestFit="1" customWidth="1"/>
    <col min="3" max="3" width="14.42578125" style="4" bestFit="1" customWidth="1"/>
    <col min="4" max="4" width="13.5703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9" t="s">
        <v>14</v>
      </c>
      <c r="C2" s="30"/>
      <c r="D2" s="30"/>
      <c r="E2" s="30"/>
      <c r="F2" s="30"/>
      <c r="G2" s="30"/>
      <c r="H2" s="31"/>
    </row>
    <row r="3" spans="2:8" x14ac:dyDescent="0.2">
      <c r="B3" s="32" t="s">
        <v>0</v>
      </c>
      <c r="C3" s="33"/>
      <c r="D3" s="33"/>
      <c r="E3" s="33"/>
      <c r="F3" s="33"/>
      <c r="G3" s="33"/>
      <c r="H3" s="34"/>
    </row>
    <row r="4" spans="2:8" x14ac:dyDescent="0.2">
      <c r="B4" s="32" t="s">
        <v>1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22</v>
      </c>
      <c r="C5" s="36"/>
      <c r="D5" s="36"/>
      <c r="E5" s="36"/>
      <c r="F5" s="36"/>
      <c r="G5" s="36"/>
      <c r="H5" s="37"/>
    </row>
    <row r="6" spans="2:8" ht="12.75" thickBot="1" x14ac:dyDescent="0.25">
      <c r="B6" s="38" t="s">
        <v>2</v>
      </c>
      <c r="C6" s="41" t="s">
        <v>3</v>
      </c>
      <c r="D6" s="42"/>
      <c r="E6" s="42"/>
      <c r="F6" s="42"/>
      <c r="G6" s="43"/>
      <c r="H6" s="44" t="s">
        <v>4</v>
      </c>
    </row>
    <row r="7" spans="2:8" ht="24.75" thickBot="1" x14ac:dyDescent="0.25">
      <c r="B7" s="39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5"/>
    </row>
    <row r="8" spans="2:8" ht="12.75" thickBot="1" x14ac:dyDescent="0.25">
      <c r="B8" s="39"/>
      <c r="C8" s="1"/>
      <c r="D8" s="1"/>
      <c r="E8" s="1"/>
      <c r="F8" s="1"/>
      <c r="G8" s="1"/>
      <c r="H8" s="23"/>
    </row>
    <row r="9" spans="2:8" ht="12.75" thickBot="1" x14ac:dyDescent="0.25">
      <c r="B9" s="40"/>
      <c r="C9" s="2">
        <v>1</v>
      </c>
      <c r="D9" s="2">
        <v>2</v>
      </c>
      <c r="E9" s="2" t="s">
        <v>10</v>
      </c>
      <c r="F9" s="2">
        <v>4</v>
      </c>
      <c r="G9" s="2">
        <v>5</v>
      </c>
      <c r="H9" s="3" t="s">
        <v>11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24" t="s">
        <v>15</v>
      </c>
      <c r="C11" s="26">
        <f>C12+C13+C14</f>
        <v>10970381</v>
      </c>
      <c r="D11" s="27">
        <f>D12+D13+D14</f>
        <v>4089733</v>
      </c>
      <c r="E11" s="26">
        <f>C11+D11</f>
        <v>15060114</v>
      </c>
      <c r="F11" s="27">
        <v>8017653</v>
      </c>
      <c r="G11" s="26">
        <f>G12+G13+G14</f>
        <v>8017655</v>
      </c>
      <c r="H11" s="28">
        <f t="shared" ref="H11:H20" si="0">E11-F11</f>
        <v>7042461</v>
      </c>
    </row>
    <row r="12" spans="2:8" x14ac:dyDescent="0.2">
      <c r="B12" s="5" t="s">
        <v>16</v>
      </c>
      <c r="C12" s="11">
        <v>565820</v>
      </c>
      <c r="D12" s="12">
        <v>7700</v>
      </c>
      <c r="E12" s="11">
        <f t="shared" ref="E12:E20" si="1">C12+D12</f>
        <v>573520</v>
      </c>
      <c r="F12" s="12">
        <v>529943</v>
      </c>
      <c r="G12" s="11">
        <v>529943</v>
      </c>
      <c r="H12" s="20">
        <f t="shared" si="0"/>
        <v>43577</v>
      </c>
    </row>
    <row r="13" spans="2:8" x14ac:dyDescent="0.2">
      <c r="B13" s="5" t="s">
        <v>17</v>
      </c>
      <c r="C13" s="11">
        <v>2725563</v>
      </c>
      <c r="D13" s="12">
        <v>115722</v>
      </c>
      <c r="E13" s="11">
        <f t="shared" si="1"/>
        <v>2841285</v>
      </c>
      <c r="F13" s="12">
        <v>2036456</v>
      </c>
      <c r="G13" s="11">
        <v>2036456</v>
      </c>
      <c r="H13" s="20">
        <f t="shared" si="0"/>
        <v>804829</v>
      </c>
    </row>
    <row r="14" spans="2:8" x14ac:dyDescent="0.2">
      <c r="B14" s="5" t="s">
        <v>18</v>
      </c>
      <c r="C14" s="11">
        <v>7678998</v>
      </c>
      <c r="D14" s="12">
        <v>3966311</v>
      </c>
      <c r="E14" s="11">
        <f>C14+D14</f>
        <v>11645309</v>
      </c>
      <c r="F14" s="12">
        <v>5451255</v>
      </c>
      <c r="G14" s="11">
        <v>5451256</v>
      </c>
      <c r="H14" s="20">
        <f t="shared" si="0"/>
        <v>6194054</v>
      </c>
    </row>
    <row r="15" spans="2:8" x14ac:dyDescent="0.2">
      <c r="B15" s="25" t="s">
        <v>19</v>
      </c>
      <c r="C15" s="26">
        <v>565820</v>
      </c>
      <c r="D15" s="27">
        <v>7700</v>
      </c>
      <c r="E15" s="26">
        <f t="shared" si="1"/>
        <v>573520</v>
      </c>
      <c r="F15" s="27">
        <v>529943</v>
      </c>
      <c r="G15" s="26">
        <v>529943</v>
      </c>
      <c r="H15" s="28">
        <f t="shared" si="0"/>
        <v>43577</v>
      </c>
    </row>
    <row r="16" spans="2:8" x14ac:dyDescent="0.2">
      <c r="B16" s="6" t="s">
        <v>16</v>
      </c>
      <c r="C16" s="11">
        <v>565820</v>
      </c>
      <c r="D16" s="12">
        <v>7700</v>
      </c>
      <c r="E16" s="11">
        <f t="shared" si="1"/>
        <v>573520</v>
      </c>
      <c r="F16" s="12">
        <v>529943</v>
      </c>
      <c r="G16" s="11">
        <v>529943</v>
      </c>
      <c r="H16" s="20">
        <f t="shared" si="0"/>
        <v>43577</v>
      </c>
    </row>
    <row r="17" spans="2:8" x14ac:dyDescent="0.2">
      <c r="B17" s="25" t="s">
        <v>20</v>
      </c>
      <c r="C17" s="26">
        <v>2725563</v>
      </c>
      <c r="D17" s="27">
        <v>115722</v>
      </c>
      <c r="E17" s="26">
        <f t="shared" si="1"/>
        <v>2841285</v>
      </c>
      <c r="F17" s="27">
        <v>2036456</v>
      </c>
      <c r="G17" s="26">
        <v>2036456</v>
      </c>
      <c r="H17" s="28">
        <f t="shared" si="0"/>
        <v>804829</v>
      </c>
    </row>
    <row r="18" spans="2:8" x14ac:dyDescent="0.2">
      <c r="B18" s="6" t="s">
        <v>17</v>
      </c>
      <c r="C18" s="11">
        <v>2725563</v>
      </c>
      <c r="D18" s="12">
        <v>115722</v>
      </c>
      <c r="E18" s="11">
        <f t="shared" si="1"/>
        <v>2841285</v>
      </c>
      <c r="F18" s="12">
        <v>2036456</v>
      </c>
      <c r="G18" s="11">
        <v>2036456</v>
      </c>
      <c r="H18" s="20">
        <f t="shared" si="0"/>
        <v>804829</v>
      </c>
    </row>
    <row r="19" spans="2:8" x14ac:dyDescent="0.2">
      <c r="B19" s="25" t="s">
        <v>21</v>
      </c>
      <c r="C19" s="26">
        <v>7678998</v>
      </c>
      <c r="D19" s="27">
        <v>3966311</v>
      </c>
      <c r="E19" s="26">
        <f t="shared" si="1"/>
        <v>11645309</v>
      </c>
      <c r="F19" s="27">
        <v>5451255</v>
      </c>
      <c r="G19" s="26">
        <v>5451255</v>
      </c>
      <c r="H19" s="28">
        <f t="shared" si="0"/>
        <v>6194054</v>
      </c>
    </row>
    <row r="20" spans="2:8" ht="12.75" thickBot="1" x14ac:dyDescent="0.25">
      <c r="B20" s="5" t="s">
        <v>18</v>
      </c>
      <c r="C20" s="13">
        <v>7678998</v>
      </c>
      <c r="D20" s="14">
        <v>3966311</v>
      </c>
      <c r="E20" s="11">
        <f t="shared" si="1"/>
        <v>11645309</v>
      </c>
      <c r="F20" s="14">
        <v>5451255</v>
      </c>
      <c r="G20" s="13">
        <v>5451255</v>
      </c>
      <c r="H20" s="20">
        <f t="shared" si="0"/>
        <v>6194054</v>
      </c>
    </row>
    <row r="21" spans="2:8" s="22" customFormat="1" ht="12.75" thickBot="1" x14ac:dyDescent="0.25">
      <c r="B21" s="7" t="s">
        <v>12</v>
      </c>
      <c r="C21" s="15">
        <f>SUM(C11)</f>
        <v>10970381</v>
      </c>
      <c r="D21" s="16">
        <f>SUM(D11)</f>
        <v>4089733</v>
      </c>
      <c r="E21" s="18">
        <f>SUM(C21,D21)</f>
        <v>15060114</v>
      </c>
      <c r="F21" s="16">
        <f>SUM(F11)</f>
        <v>8017653</v>
      </c>
      <c r="G21" s="15">
        <f>SUM(G11)</f>
        <v>8017655</v>
      </c>
      <c r="H21" s="21">
        <f>E21-F21</f>
        <v>7042461</v>
      </c>
    </row>
    <row r="22" spans="2:8" s="22" customFormat="1" x14ac:dyDescent="0.2">
      <c r="B22" s="4"/>
      <c r="C22" s="4"/>
      <c r="D22" s="4"/>
      <c r="E22" s="4"/>
      <c r="F22" s="4"/>
      <c r="G22" s="4"/>
      <c r="H22" s="4"/>
    </row>
    <row r="23" spans="2:8" s="22" customFormat="1" x14ac:dyDescent="0.2"/>
    <row r="24" spans="2:8" s="22" customFormat="1" x14ac:dyDescent="0.2"/>
    <row r="25" spans="2:8" s="22" customFormat="1" x14ac:dyDescent="0.2">
      <c r="B25" s="22" t="s">
        <v>23</v>
      </c>
    </row>
    <row r="26" spans="2:8" s="22" customFormat="1" x14ac:dyDescent="0.2">
      <c r="B26" s="22" t="s">
        <v>24</v>
      </c>
    </row>
    <row r="27" spans="2:8" s="22" customFormat="1" x14ac:dyDescent="0.2">
      <c r="B27" s="22" t="s">
        <v>25</v>
      </c>
    </row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>
      <c r="B32" s="22" t="s">
        <v>13</v>
      </c>
    </row>
    <row r="33" spans="2:8" s="22" customFormat="1" x14ac:dyDescent="0.2"/>
    <row r="34" spans="2:8" s="22" customFormat="1" x14ac:dyDescent="0.2"/>
    <row r="35" spans="2:8" s="22" customFormat="1" x14ac:dyDescent="0.2"/>
    <row r="36" spans="2:8" s="22" customFormat="1" x14ac:dyDescent="0.2"/>
    <row r="37" spans="2:8" s="22" customFormat="1" x14ac:dyDescent="0.2"/>
    <row r="38" spans="2:8" s="22" customFormat="1" x14ac:dyDescent="0.2"/>
    <row r="39" spans="2:8" s="22" customFormat="1" x14ac:dyDescent="0.2"/>
    <row r="40" spans="2:8" s="22" customFormat="1" x14ac:dyDescent="0.2"/>
    <row r="41" spans="2:8" s="22" customFormat="1" x14ac:dyDescent="0.2"/>
    <row r="42" spans="2:8" s="22" customFormat="1" x14ac:dyDescent="0.2"/>
    <row r="43" spans="2:8" s="22" customFormat="1" x14ac:dyDescent="0.2"/>
    <row r="44" spans="2:8" s="22" customFormat="1" x14ac:dyDescent="0.2"/>
    <row r="45" spans="2:8" s="22" customFormat="1" x14ac:dyDescent="0.2"/>
    <row r="46" spans="2:8" s="22" customFormat="1" x14ac:dyDescent="0.2"/>
    <row r="47" spans="2:8" x14ac:dyDescent="0.2">
      <c r="B47" s="22"/>
      <c r="C47" s="22"/>
      <c r="D47" s="22"/>
      <c r="E47" s="22"/>
      <c r="F47" s="22"/>
      <c r="G47" s="22"/>
      <c r="H47" s="22"/>
    </row>
    <row r="48" spans="2:8" x14ac:dyDescent="0.2">
      <c r="B48" s="22"/>
      <c r="C48" s="22"/>
      <c r="D48" s="22"/>
      <c r="E48" s="22"/>
      <c r="F48" s="22"/>
      <c r="G48" s="22"/>
      <c r="H48" s="22"/>
    </row>
    <row r="49" spans="2:8" x14ac:dyDescent="0.2">
      <c r="B49" s="22"/>
      <c r="C49" s="22"/>
      <c r="D49" s="22"/>
      <c r="E49" s="22"/>
      <c r="F49" s="22"/>
      <c r="G49" s="22"/>
      <c r="H49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2023-01-27T21:16:35Z</cp:lastPrinted>
  <dcterms:created xsi:type="dcterms:W3CDTF">2019-12-04T17:32:46Z</dcterms:created>
  <dcterms:modified xsi:type="dcterms:W3CDTF">2023-01-27T21:16:39Z</dcterms:modified>
</cp:coreProperties>
</file>